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https://cargillonline-my.sharepoint.com/personal/felipe_molina_arteaga_cargill_com/Documents/Desktop/ASC/2026/hond/"/>
    </mc:Choice>
  </mc:AlternateContent>
  <xr:revisionPtr revIDLastSave="1" documentId="8_{24BB6A8D-0474-4831-8BAA-C3158B982ED4}" xr6:coauthVersionLast="47" xr6:coauthVersionMax="47" xr10:uidLastSave="{280718B1-5B5F-4E17-BD57-3BF869E16345}"/>
  <workbookProtection workbookAlgorithmName="SHA-512" workbookHashValue="uzdvBzo5PdnXRcPNekfhUtnkaXTPPa/fJcCEfsYc6YnCyXUo1GDT/liLK0Ps1JuUAW3MUEoN6T8D1b5zgTljAg==" workbookSaltValue="d+4R0cgz/RkGKEQ/kvLy+w==" workbookSpinCount="100000" lockStructure="1"/>
  <bookViews>
    <workbookView xWindow="28690" yWindow="-110" windowWidth="29020" windowHeight="15700" xr2:uid="{9B29C0B1-2BC6-44D8-B013-426E21CA52CE}"/>
  </bookViews>
  <sheets>
    <sheet name="4.1.5 and 4.1.6" sheetId="5" r:id="rId1"/>
  </sheets>
  <definedNames>
    <definedName name="_msoanchor_1">#REF!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5" i="5" l="1"/>
  <c r="E22" i="5"/>
  <c r="E23" i="5"/>
  <c r="E24" i="5"/>
  <c r="G17" i="5"/>
  <c r="G16" i="5"/>
  <c r="G15" i="5"/>
  <c r="G14" i="5"/>
  <c r="E28" i="5" l="1"/>
  <c r="D25" i="5"/>
  <c r="D24" i="5"/>
  <c r="D23" i="5"/>
  <c r="D22" i="5"/>
  <c r="G25" i="5"/>
  <c r="G24" i="5"/>
  <c r="G23" i="5"/>
  <c r="G22" i="5"/>
  <c r="E11" i="5" l="1"/>
</calcChain>
</file>

<file path=xl/sharedStrings.xml><?xml version="1.0" encoding="utf-8"?>
<sst xmlns="http://schemas.openxmlformats.org/spreadsheetml/2006/main" count="21" uniqueCount="21">
  <si>
    <t>Report title</t>
  </si>
  <si>
    <t>Volume of Marine Ingredients and MSL Report, v1.0</t>
  </si>
  <si>
    <t>Indicators</t>
  </si>
  <si>
    <t>4.1.5 and 4.1.6</t>
  </si>
  <si>
    <t>Instructions</t>
  </si>
  <si>
    <t>Table 1. Volume of whole fish, by-products and whole fish by category</t>
  </si>
  <si>
    <t>All marine</t>
  </si>
  <si>
    <t>By-products</t>
  </si>
  <si>
    <t>Whole fish</t>
  </si>
  <si>
    <t>Category 1</t>
  </si>
  <si>
    <t>Category 2</t>
  </si>
  <si>
    <t>Category 3</t>
  </si>
  <si>
    <t>Category 4</t>
  </si>
  <si>
    <t>Table 2. Percentage of whole fish marine ingredients per category</t>
  </si>
  <si>
    <t>Category</t>
  </si>
  <si>
    <t>Percentage (%)</t>
  </si>
  <si>
    <t>Majority Sustainability Level</t>
  </si>
  <si>
    <t>Volume (metric tonnes)</t>
  </si>
  <si>
    <t>Provide the volume of whole fish in aquafeed (metric tonne)</t>
  </si>
  <si>
    <t>Provide the volume of fishery by-products in aquafeed (metric tonne)</t>
  </si>
  <si>
    <r>
      <t xml:space="preserve">This template is intended for reporting UoC volume of marine ingredients used and majority sustainability level (MSL) to ASC. 
For initial audits, the calculation period is the 24 months prior to the initial audit. After initial certification, the calculation period is per calendar year (January to December). 
Indicate the volume of whole fish and by-products in metric tonnes, used in aquafeed.
Indicate the volume of whole fish scoring at each category in aquafeed. Note that there may be whole-fish which does not score at any Category.
The MSL is then calculated.
</t>
    </r>
    <r>
      <rPr>
        <b/>
        <i/>
        <sz val="11"/>
        <color rgb="FF000000"/>
        <rFont val="Calibri"/>
        <family val="2"/>
        <scheme val="minor"/>
      </rPr>
      <t>Only enter data in blue cells.</t>
    </r>
    <r>
      <rPr>
        <i/>
        <sz val="11"/>
        <color rgb="FF000000"/>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</si>
</sst>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sz val="11"/>
      <color theme="0"/>
      <name val="Calibri"/>
      <family val="2"/>
      <scheme val="minor"/>
    </font>
    <font>
      <sz val="11"/>
      <name val="Calibri"/>
      <family val="2"/>
      <scheme val="minor"/>
    </font>
    <font>
      <sz val="11"/>
      <color rgb="FF000000"/>
      <name val="Calibri"/>
      <family val="2"/>
      <scheme val="minor"/>
    </font>
    <font>
      <b/>
      <sz val="11"/>
      <color rgb="FF000000"/>
      <name val="Calibri"/>
      <family val="2"/>
      <scheme val="minor"/>
    </font>
    <font>
      <i/>
      <sz val="11"/>
      <color rgb="FF000000"/>
      <name val="Calibri"/>
      <family val="2"/>
      <scheme val="minor"/>
    </font>
    <font>
      <sz val="9"/>
      <color rgb="FF333333"/>
      <name val="Segoe UI"/>
      <family val="2"/>
    </font>
    <font>
      <b/>
      <i/>
      <sz val="11"/>
      <color rgb="FF000000"/>
      <name val="Calibri"/>
      <family val="2"/>
      <scheme val="minor"/>
    </font>
  </fonts>
  <fills count="8">
    <fill>
      <patternFill patternType="none"/>
    </fill>
    <fill>
      <patternFill patternType="gray125"/>
    </fill>
    <fill>
      <patternFill patternType="solid">
        <fgColor rgb="FFF8CBAD"/>
        <bgColor indexed="64"/>
      </patternFill>
    </fill>
    <fill>
      <patternFill patternType="solid">
        <fgColor rgb="FFFFFFFF"/>
        <bgColor indexed="64"/>
      </patternFill>
    </fill>
    <fill>
      <patternFill patternType="solid">
        <fgColor rgb="FFFFFFFF"/>
        <bgColor rgb="FF000000"/>
      </patternFill>
    </fill>
    <fill>
      <patternFill patternType="solid">
        <fgColor theme="0"/>
        <bgColor rgb="FF000000"/>
      </patternFill>
    </fill>
    <fill>
      <patternFill patternType="solid">
        <fgColor theme="0"/>
        <bgColor indexed="64"/>
      </patternFill>
    </fill>
    <fill>
      <patternFill patternType="solid">
        <fgColor theme="5" tint="0.59999389629810485"/>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s>
  <cellStyleXfs count="1">
    <xf numFmtId="0" fontId="0" fillId="0" borderId="0"/>
  </cellStyleXfs>
  <cellXfs count="40">
    <xf numFmtId="0" fontId="0" fillId="0" borderId="0" xfId="0"/>
    <xf numFmtId="0" fontId="0" fillId="3" borderId="0" xfId="0" applyFill="1"/>
    <xf numFmtId="0" fontId="0" fillId="3" borderId="2" xfId="0" applyFill="1" applyBorder="1"/>
    <xf numFmtId="0" fontId="0" fillId="3" borderId="3" xfId="0" applyFill="1" applyBorder="1"/>
    <xf numFmtId="0" fontId="0" fillId="3" borderId="4" xfId="0" applyFill="1" applyBorder="1"/>
    <xf numFmtId="0" fontId="0" fillId="3" borderId="5" xfId="0" applyFill="1" applyBorder="1"/>
    <xf numFmtId="0" fontId="0" fillId="3" borderId="6" xfId="0" applyFill="1" applyBorder="1"/>
    <xf numFmtId="0" fontId="0" fillId="3" borderId="7" xfId="0" applyFill="1" applyBorder="1"/>
    <xf numFmtId="0" fontId="0" fillId="3" borderId="8" xfId="0" applyFill="1" applyBorder="1"/>
    <xf numFmtId="0" fontId="0" fillId="3" borderId="9" xfId="0" applyFill="1" applyBorder="1"/>
    <xf numFmtId="0" fontId="4" fillId="4" borderId="0" xfId="0" applyFont="1" applyFill="1"/>
    <xf numFmtId="0" fontId="4" fillId="0" borderId="0" xfId="0" applyFont="1"/>
    <xf numFmtId="0" fontId="4" fillId="5" borderId="11" xfId="0" applyFont="1" applyFill="1" applyBorder="1"/>
    <xf numFmtId="0" fontId="4" fillId="4" borderId="11" xfId="0" applyFont="1" applyFill="1" applyBorder="1"/>
    <xf numFmtId="0" fontId="4" fillId="4" borderId="12" xfId="0" applyFont="1" applyFill="1" applyBorder="1"/>
    <xf numFmtId="0" fontId="4" fillId="5" borderId="12" xfId="0" applyFont="1" applyFill="1" applyBorder="1"/>
    <xf numFmtId="0" fontId="1" fillId="6" borderId="0" xfId="0" applyFont="1" applyFill="1"/>
    <xf numFmtId="0" fontId="5" fillId="5" borderId="0" xfId="0" applyFont="1" applyFill="1" applyAlignment="1">
      <alignment horizontal="left" vertical="top"/>
    </xf>
    <xf numFmtId="0" fontId="4" fillId="5" borderId="0" xfId="0" applyFont="1" applyFill="1"/>
    <xf numFmtId="0" fontId="5" fillId="4" borderId="0" xfId="0" applyFont="1" applyFill="1"/>
    <xf numFmtId="0" fontId="5" fillId="5" borderId="0" xfId="0" applyFont="1" applyFill="1" applyAlignment="1">
      <alignment horizontal="left"/>
    </xf>
    <xf numFmtId="0" fontId="4" fillId="4" borderId="13" xfId="0" applyFont="1" applyFill="1" applyBorder="1"/>
    <xf numFmtId="0" fontId="5" fillId="4" borderId="14" xfId="0" applyFont="1" applyFill="1" applyBorder="1" applyAlignment="1">
      <alignment vertical="top" wrapText="1"/>
    </xf>
    <xf numFmtId="0" fontId="0" fillId="6" borderId="0" xfId="0" applyFill="1"/>
    <xf numFmtId="0" fontId="2" fillId="0" borderId="0" xfId="0" applyFont="1" applyAlignment="1">
      <alignment horizontal="center"/>
    </xf>
    <xf numFmtId="0" fontId="1" fillId="6" borderId="0" xfId="0" applyFont="1" applyFill="1" applyAlignment="1">
      <alignment vertical="center"/>
    </xf>
    <xf numFmtId="0" fontId="1" fillId="3" borderId="0" xfId="0" applyFont="1" applyFill="1"/>
    <xf numFmtId="0" fontId="0" fillId="7" borderId="0" xfId="0" applyFill="1"/>
    <xf numFmtId="1" fontId="0" fillId="7" borderId="0" xfId="0" applyNumberFormat="1" applyFill="1"/>
    <xf numFmtId="0" fontId="0" fillId="2" borderId="1" xfId="0" applyFill="1" applyBorder="1" applyAlignment="1">
      <alignment horizontal="center" vertical="center"/>
    </xf>
    <xf numFmtId="0" fontId="7" fillId="0" borderId="0" xfId="0" applyFont="1"/>
    <xf numFmtId="0" fontId="4" fillId="4" borderId="0" xfId="0" applyFont="1" applyFill="1" applyAlignment="1">
      <alignment horizontal="center"/>
    </xf>
    <xf numFmtId="0" fontId="0" fillId="6" borderId="0" xfId="0" applyFill="1" applyAlignment="1">
      <alignment horizontal="center"/>
    </xf>
    <xf numFmtId="0" fontId="0" fillId="0" borderId="0" xfId="0" applyAlignment="1">
      <alignment horizontal="center"/>
    </xf>
    <xf numFmtId="0" fontId="3" fillId="0" borderId="0" xfId="0" applyFont="1" applyProtection="1">
      <protection locked="0"/>
    </xf>
    <xf numFmtId="0" fontId="3" fillId="0" borderId="0" xfId="0" applyFont="1"/>
    <xf numFmtId="0" fontId="4" fillId="4" borderId="0" xfId="0" applyFont="1" applyFill="1"/>
    <xf numFmtId="0" fontId="4" fillId="5" borderId="10" xfId="0" applyFont="1" applyFill="1" applyBorder="1"/>
    <xf numFmtId="0" fontId="4" fillId="5" borderId="11" xfId="0" applyFont="1" applyFill="1" applyBorder="1"/>
    <xf numFmtId="0" fontId="6" fillId="4" borderId="14" xfId="0" applyFont="1" applyFill="1" applyBorder="1" applyAlignment="1">
      <alignment horizontal="left" vertical="top" wrapText="1"/>
    </xf>
  </cellXfs>
  <cellStyles count="1">
    <cellStyle name="Normal" xfId="0" builtinId="0"/>
  </cellStyles>
  <dxfs count="8">
    <dxf>
      <numFmt numFmtId="1" formatCode="0"/>
      <fill>
        <patternFill patternType="solid">
          <fgColor indexed="64"/>
          <bgColor theme="5" tint="0.59999389629810485"/>
        </patternFill>
      </fill>
    </dxf>
    <dxf>
      <border diagonalUp="0" diagonalDown="0">
        <left style="thin">
          <color indexed="64"/>
        </left>
        <right style="thin">
          <color indexed="64"/>
        </right>
        <top style="thin">
          <color indexed="64"/>
        </top>
        <bottom style="thin">
          <color indexed="64"/>
        </bottom>
      </border>
    </dxf>
    <dxf>
      <fill>
        <patternFill patternType="solid">
          <fgColor indexed="64"/>
          <bgColor theme="5" tint="0.59999389629810485"/>
        </patternFill>
      </fill>
    </dxf>
    <dxf>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fill>
        <patternFill patternType="none">
          <fgColor indexed="64"/>
          <bgColor auto="1"/>
        </patternFill>
      </fill>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fill>
        <patternFill patternType="none">
          <fgColor indexed="64"/>
          <bgColor auto="1"/>
        </patternFill>
      </fill>
    </dxf>
    <dxf>
      <font>
        <b val="0"/>
        <i val="0"/>
        <strike val="0"/>
        <condense val="0"/>
        <extend val="0"/>
        <outline val="0"/>
        <shadow val="0"/>
        <u val="none"/>
        <vertAlign val="baseline"/>
        <sz val="11"/>
        <color theme="0"/>
        <name val="Calibri"/>
        <family val="2"/>
        <scheme val="minor"/>
      </font>
      <fill>
        <patternFill patternType="none">
          <fgColor indexed="64"/>
          <bgColor auto="1"/>
        </patternFill>
      </fill>
      <alignment horizontal="center"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42334</xdr:colOff>
      <xdr:row>5</xdr:row>
      <xdr:rowOff>1248833</xdr:rowOff>
    </xdr:from>
    <xdr:to>
      <xdr:col>3</xdr:col>
      <xdr:colOff>1259789</xdr:colOff>
      <xdr:row>5</xdr:row>
      <xdr:rowOff>1905866</xdr:rowOff>
    </xdr:to>
    <xdr:pic>
      <xdr:nvPicPr>
        <xdr:cNvPr id="3" name="Picture 2">
          <a:extLst>
            <a:ext uri="{FF2B5EF4-FFF2-40B4-BE49-F238E27FC236}">
              <a16:creationId xmlns:a16="http://schemas.microsoft.com/office/drawing/2014/main" id="{C71C4430-F959-4C3E-B7B8-5D81D5540586}"/>
            </a:ext>
          </a:extLst>
        </xdr:cNvPr>
        <xdr:cNvPicPr>
          <a:picLocks noChangeAspect="1"/>
        </xdr:cNvPicPr>
      </xdr:nvPicPr>
      <xdr:blipFill>
        <a:blip xmlns:r="http://schemas.openxmlformats.org/officeDocument/2006/relationships" r:embed="rId1"/>
        <a:stretch>
          <a:fillRect/>
        </a:stretch>
      </xdr:blipFill>
      <xdr:spPr>
        <a:xfrm>
          <a:off x="243417" y="2148416"/>
          <a:ext cx="1450289" cy="657033"/>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F713AA3-593A-4E39-BA56-A99DEFA58025}" name="Table2" displayName="Table2" ref="E10:E17" totalsRowShown="0" headerRowDxfId="7" dataDxfId="6" tableBorderDxfId="5">
  <tableColumns count="1">
    <tableColumn id="1" xr3:uid="{C8BCAFDF-162A-4483-A8E7-86884DDA8343}" name="Volume (metric tonnes)" dataDxfId="4"/>
  </tableColumns>
  <tableStyleInfo name="TableStyleMedium13"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D2E1E0A-6ACA-49C5-A28A-25C36859041B}" name="Table3" displayName="Table3" ref="E21:E25" totalsRowShown="0" headerRowDxfId="3" dataDxfId="2" tableBorderDxfId="1">
  <tableColumns count="1">
    <tableColumn id="1" xr3:uid="{A19FB72D-7878-4791-A261-4F2E1EA58D1E}" name="Percentage (%)" dataDxfId="0">
      <calculatedColumnFormula>IF(ISNUMBER(E14/$E$13), E14/$E$13,0)*100</calculatedColumnFormula>
    </tableColumn>
  </tableColumns>
  <tableStyleInfo name="TableStyleMedium13" showFirstColumn="0" showLastColumn="0" showRowStripes="1" showColumnStripes="0"/>
</table>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41A47D-F282-40C3-9D70-D52DD78339E9}">
  <sheetPr>
    <pageSetUpPr fitToPage="1"/>
  </sheetPr>
  <dimension ref="A1:L35"/>
  <sheetViews>
    <sheetView tabSelected="1" topLeftCell="B1" zoomScale="90" zoomScaleNormal="90" workbookViewId="0">
      <selection activeCell="I31" sqref="A1:I31"/>
    </sheetView>
  </sheetViews>
  <sheetFormatPr baseColWidth="10" defaultColWidth="8.7265625" defaultRowHeight="15" customHeight="1" x14ac:dyDescent="0.35"/>
  <cols>
    <col min="1" max="1" width="6.36328125" style="33" hidden="1" customWidth="1"/>
    <col min="2" max="2" width="2.81640625" style="33" customWidth="1"/>
    <col min="3" max="3" width="3.26953125" customWidth="1"/>
    <col min="4" max="4" width="25.7265625" bestFit="1" customWidth="1"/>
    <col min="5" max="5" width="20.81640625" customWidth="1"/>
    <col min="7" max="7" width="63.36328125" customWidth="1"/>
    <col min="8" max="8" width="3.26953125" customWidth="1"/>
  </cols>
  <sheetData>
    <row r="1" spans="1:12" ht="14.5" x14ac:dyDescent="0.35">
      <c r="A1" s="36"/>
      <c r="B1" s="36"/>
      <c r="C1" s="36"/>
      <c r="D1" s="36"/>
      <c r="E1" s="10"/>
      <c r="F1" s="10"/>
      <c r="G1" s="10"/>
      <c r="H1" s="10"/>
      <c r="I1" s="10"/>
      <c r="L1" s="11"/>
    </row>
    <row r="2" spans="1:12" ht="14.5" x14ac:dyDescent="0.35">
      <c r="A2" s="31"/>
      <c r="B2" s="31"/>
      <c r="C2" s="37"/>
      <c r="D2" s="38"/>
      <c r="E2" s="12"/>
      <c r="F2" s="12"/>
      <c r="G2" s="13"/>
      <c r="H2" s="13"/>
      <c r="I2" s="14"/>
    </row>
    <row r="3" spans="1:12" ht="14.5" x14ac:dyDescent="0.35">
      <c r="A3" s="31"/>
      <c r="B3" s="31"/>
      <c r="C3" s="15"/>
      <c r="D3" s="16" t="s">
        <v>0</v>
      </c>
      <c r="E3" s="17" t="s">
        <v>1</v>
      </c>
      <c r="F3" s="18"/>
      <c r="G3" s="19"/>
      <c r="H3" s="10"/>
      <c r="I3" s="14"/>
    </row>
    <row r="4" spans="1:12" ht="14.5" x14ac:dyDescent="0.35">
      <c r="A4" s="31"/>
      <c r="B4" s="31"/>
      <c r="C4" s="15"/>
      <c r="D4" s="16" t="s">
        <v>2</v>
      </c>
      <c r="E4" s="20" t="s">
        <v>3</v>
      </c>
      <c r="F4" s="18"/>
      <c r="G4" s="10"/>
      <c r="H4" s="10"/>
      <c r="I4" s="14"/>
    </row>
    <row r="5" spans="1:12" ht="14.5" x14ac:dyDescent="0.35">
      <c r="A5" s="31"/>
      <c r="B5" s="31"/>
      <c r="C5" s="14"/>
      <c r="D5" s="19"/>
      <c r="E5" s="10"/>
      <c r="F5" s="10"/>
      <c r="G5" s="10"/>
      <c r="H5" s="10"/>
      <c r="I5" s="14"/>
    </row>
    <row r="6" spans="1:12" ht="152.25" customHeight="1" x14ac:dyDescent="0.35">
      <c r="A6" s="31"/>
      <c r="B6" s="31"/>
      <c r="C6" s="21"/>
      <c r="D6" s="22" t="s">
        <v>4</v>
      </c>
      <c r="E6" s="39" t="s">
        <v>20</v>
      </c>
      <c r="F6" s="39"/>
      <c r="G6" s="39"/>
      <c r="H6" s="39"/>
      <c r="I6" s="15"/>
    </row>
    <row r="7" spans="1:12" ht="14.5" x14ac:dyDescent="0.35">
      <c r="A7" s="32"/>
      <c r="B7" s="32"/>
      <c r="C7" s="23"/>
      <c r="D7" s="23"/>
      <c r="E7" s="23"/>
      <c r="F7" s="23"/>
      <c r="G7" s="23"/>
      <c r="H7" s="23"/>
      <c r="I7" s="23"/>
    </row>
    <row r="8" spans="1:12" ht="14.5" x14ac:dyDescent="0.35">
      <c r="A8" s="32"/>
      <c r="B8" s="32"/>
      <c r="C8" s="2"/>
      <c r="D8" s="3"/>
      <c r="E8" s="3"/>
      <c r="F8" s="3"/>
      <c r="G8" s="3"/>
      <c r="H8" s="4"/>
      <c r="I8" s="23"/>
    </row>
    <row r="9" spans="1:12" ht="14.5" x14ac:dyDescent="0.35">
      <c r="A9" s="32"/>
      <c r="B9" s="32"/>
      <c r="C9" s="5"/>
      <c r="D9" s="26" t="s">
        <v>5</v>
      </c>
      <c r="E9" s="1"/>
      <c r="F9" s="1"/>
      <c r="G9" s="1"/>
      <c r="H9" s="6"/>
      <c r="I9" s="23"/>
    </row>
    <row r="10" spans="1:12" ht="14.5" x14ac:dyDescent="0.35">
      <c r="A10" s="32"/>
      <c r="B10" s="32"/>
      <c r="C10" s="5"/>
      <c r="D10" s="23"/>
      <c r="E10" s="24" t="s">
        <v>17</v>
      </c>
      <c r="F10" s="1"/>
      <c r="G10" s="1"/>
      <c r="H10" s="6"/>
      <c r="I10" s="23"/>
    </row>
    <row r="11" spans="1:12" ht="14.5" x14ac:dyDescent="0.35">
      <c r="A11" s="32">
        <v>1.1000000000000001</v>
      </c>
      <c r="B11" s="32"/>
      <c r="C11" s="5"/>
      <c r="D11" s="23" t="s">
        <v>6</v>
      </c>
      <c r="E11" s="27">
        <f>SUM(E12:E13)</f>
        <v>2866.36</v>
      </c>
      <c r="F11" s="1"/>
      <c r="G11" s="23"/>
      <c r="H11" s="6"/>
      <c r="I11" s="23"/>
    </row>
    <row r="12" spans="1:12" ht="14.5" x14ac:dyDescent="0.35">
      <c r="A12" s="32">
        <v>1.2</v>
      </c>
      <c r="B12" s="32"/>
      <c r="C12" s="5"/>
      <c r="D12" s="23" t="s">
        <v>7</v>
      </c>
      <c r="E12" s="34">
        <v>2556.17</v>
      </c>
      <c r="F12" s="1"/>
      <c r="G12" s="23" t="s">
        <v>19</v>
      </c>
      <c r="H12" s="6"/>
      <c r="I12" s="23"/>
    </row>
    <row r="13" spans="1:12" ht="14.5" x14ac:dyDescent="0.35">
      <c r="A13" s="32">
        <v>1.3</v>
      </c>
      <c r="B13" s="32"/>
      <c r="C13" s="5"/>
      <c r="D13" s="23" t="s">
        <v>8</v>
      </c>
      <c r="E13" s="34">
        <v>310.19000000000005</v>
      </c>
      <c r="F13" s="1"/>
      <c r="G13" s="23" t="s">
        <v>18</v>
      </c>
      <c r="H13" s="6"/>
      <c r="I13" s="23"/>
    </row>
    <row r="14" spans="1:12" ht="14.5" x14ac:dyDescent="0.35">
      <c r="A14" s="32">
        <v>1.4</v>
      </c>
      <c r="B14" s="32"/>
      <c r="C14" s="5"/>
      <c r="D14" s="23" t="s">
        <v>9</v>
      </c>
      <c r="E14" s="34"/>
      <c r="F14" s="1"/>
      <c r="G14" s="23" t="str">
        <f>"Provide the volume of "&amp;D14&amp;" whole fish included in aquafeed (metric tonne)"</f>
        <v>Provide the volume of Category 1 whole fish included in aquafeed (metric tonne)</v>
      </c>
      <c r="H14" s="6"/>
      <c r="I14" s="23"/>
    </row>
    <row r="15" spans="1:12" ht="14.5" x14ac:dyDescent="0.35">
      <c r="A15" s="32">
        <v>1.5</v>
      </c>
      <c r="B15" s="32"/>
      <c r="C15" s="5"/>
      <c r="D15" s="23" t="s">
        <v>10</v>
      </c>
      <c r="E15" s="34"/>
      <c r="F15" s="1"/>
      <c r="G15" s="23" t="str">
        <f>"Provide the volume of "&amp;D15&amp;" whole fish included in aquafeed (metric tonne)"</f>
        <v>Provide the volume of Category 2 whole fish included in aquafeed (metric tonne)</v>
      </c>
      <c r="H15" s="6"/>
      <c r="I15" s="23"/>
    </row>
    <row r="16" spans="1:12" ht="14.5" x14ac:dyDescent="0.35">
      <c r="A16" s="32">
        <v>1.6</v>
      </c>
      <c r="B16" s="32"/>
      <c r="C16" s="5"/>
      <c r="D16" s="23" t="s">
        <v>11</v>
      </c>
      <c r="E16" s="34"/>
      <c r="F16" s="1"/>
      <c r="G16" s="23" t="str">
        <f>"Provide the volume of "&amp;D16&amp;" whole fish included in aquafeed (metric tonne)"</f>
        <v>Provide the volume of Category 3 whole fish included in aquafeed (metric tonne)</v>
      </c>
      <c r="H16" s="6"/>
      <c r="I16" s="23"/>
    </row>
    <row r="17" spans="1:9" ht="14.5" x14ac:dyDescent="0.35">
      <c r="A17" s="32">
        <v>1.7</v>
      </c>
      <c r="B17" s="32"/>
      <c r="C17" s="5"/>
      <c r="D17" s="23" t="s">
        <v>12</v>
      </c>
      <c r="E17" s="34">
        <v>310.19</v>
      </c>
      <c r="F17" s="1"/>
      <c r="G17" s="23" t="str">
        <f>"Provide the volume of "&amp;D17&amp;" whole fish included in aquafeed (metric tonne)"</f>
        <v>Provide the volume of Category 4 whole fish included in aquafeed (metric tonne)</v>
      </c>
      <c r="H17" s="6"/>
      <c r="I17" s="23"/>
    </row>
    <row r="18" spans="1:9" ht="14.5" x14ac:dyDescent="0.35">
      <c r="A18" s="32"/>
      <c r="B18" s="32"/>
      <c r="C18" s="5"/>
      <c r="D18" s="23"/>
      <c r="E18" s="35"/>
      <c r="F18" s="1"/>
      <c r="G18" s="23"/>
      <c r="H18" s="6"/>
      <c r="I18" s="23"/>
    </row>
    <row r="19" spans="1:9" ht="14.5" x14ac:dyDescent="0.35">
      <c r="A19" s="32"/>
      <c r="B19" s="32"/>
      <c r="C19" s="5"/>
      <c r="D19" s="23"/>
      <c r="E19" s="1"/>
      <c r="F19" s="1"/>
      <c r="G19" s="23"/>
      <c r="H19" s="6"/>
      <c r="I19" s="23"/>
    </row>
    <row r="20" spans="1:9" ht="14.5" x14ac:dyDescent="0.35">
      <c r="A20" s="32"/>
      <c r="B20" s="32"/>
      <c r="C20" s="5"/>
      <c r="D20" s="16" t="s">
        <v>13</v>
      </c>
      <c r="E20" s="1"/>
      <c r="F20" s="1"/>
      <c r="G20" s="23"/>
      <c r="H20" s="6"/>
      <c r="I20" s="23"/>
    </row>
    <row r="21" spans="1:9" ht="14.5" x14ac:dyDescent="0.35">
      <c r="A21" s="32"/>
      <c r="B21" s="32"/>
      <c r="C21" s="5"/>
      <c r="D21" s="16" t="s">
        <v>14</v>
      </c>
      <c r="E21" s="33" t="s">
        <v>15</v>
      </c>
      <c r="F21" s="1"/>
      <c r="H21" s="6"/>
      <c r="I21" s="23"/>
    </row>
    <row r="22" spans="1:9" ht="14.5" x14ac:dyDescent="0.35">
      <c r="A22" s="32">
        <v>1.8</v>
      </c>
      <c r="B22" s="32"/>
      <c r="C22" s="5"/>
      <c r="D22" s="23" t="str">
        <f>D14</f>
        <v>Category 1</v>
      </c>
      <c r="E22" s="28">
        <f>IF(ISNUMBER(E14/$E$13), E14/$E$13,0)*100</f>
        <v>0</v>
      </c>
      <c r="F22" s="1"/>
      <c r="G22" s="23" t="str">
        <f>"This is the percentage of whole fish marine ingredients in "&amp;D14</f>
        <v>This is the percentage of whole fish marine ingredients in Category 1</v>
      </c>
      <c r="H22" s="6"/>
      <c r="I22" s="23"/>
    </row>
    <row r="23" spans="1:9" ht="14.5" x14ac:dyDescent="0.35">
      <c r="A23" s="32">
        <v>1.9</v>
      </c>
      <c r="B23" s="32"/>
      <c r="C23" s="5"/>
      <c r="D23" s="23" t="str">
        <f>D15</f>
        <v>Category 2</v>
      </c>
      <c r="E23" s="28">
        <f>IF(ISNUMBER(E15/$E$13), E15/$E$13,0)*100</f>
        <v>0</v>
      </c>
      <c r="F23" s="1"/>
      <c r="G23" s="23" t="str">
        <f>"This is the percentage of whole fish marine ingredients in "&amp;D15</f>
        <v>This is the percentage of whole fish marine ingredients in Category 2</v>
      </c>
      <c r="H23" s="6"/>
      <c r="I23" s="23"/>
    </row>
    <row r="24" spans="1:9" ht="14.5" x14ac:dyDescent="0.35">
      <c r="A24" s="32">
        <v>1.1100000000000001</v>
      </c>
      <c r="B24" s="32"/>
      <c r="C24" s="5"/>
      <c r="D24" s="23" t="str">
        <f>D16</f>
        <v>Category 3</v>
      </c>
      <c r="E24" s="28">
        <f>IF(ISNUMBER(E16/$E$13), E16/$E$13,0)*100</f>
        <v>0</v>
      </c>
      <c r="F24" s="1"/>
      <c r="G24" s="23" t="str">
        <f>"This is the percentage of whole fish marine ingredients in "&amp;D16</f>
        <v>This is the percentage of whole fish marine ingredients in Category 3</v>
      </c>
      <c r="H24" s="6"/>
      <c r="I24" s="23"/>
    </row>
    <row r="25" spans="1:9" ht="14.5" x14ac:dyDescent="0.35">
      <c r="A25" s="32">
        <v>1.1200000000000001</v>
      </c>
      <c r="B25" s="32"/>
      <c r="C25" s="5"/>
      <c r="D25" s="23" t="str">
        <f>D17</f>
        <v>Category 4</v>
      </c>
      <c r="E25" s="28">
        <f>IF(ISNUMBER(E17/$E$13), E17/$E$13,0)*100</f>
        <v>99.999999999999972</v>
      </c>
      <c r="F25" s="1"/>
      <c r="G25" s="23" t="str">
        <f>"This is the percentage of whole fish marine ingredients in "&amp;D17</f>
        <v>This is the percentage of whole fish marine ingredients in Category 4</v>
      </c>
      <c r="H25" s="6"/>
      <c r="I25" s="23"/>
    </row>
    <row r="26" spans="1:9" ht="14.5" x14ac:dyDescent="0.35">
      <c r="A26" s="32"/>
      <c r="B26" s="32"/>
      <c r="C26" s="5"/>
      <c r="D26" s="23"/>
      <c r="E26" s="1"/>
      <c r="F26" s="1"/>
      <c r="G26" s="23"/>
      <c r="H26" s="6"/>
      <c r="I26" s="23"/>
    </row>
    <row r="27" spans="1:9" ht="14.5" x14ac:dyDescent="0.35">
      <c r="A27" s="32"/>
      <c r="B27" s="32"/>
      <c r="C27" s="5"/>
      <c r="D27" s="1"/>
      <c r="E27" s="1"/>
      <c r="F27" s="1"/>
      <c r="G27" s="23"/>
      <c r="H27" s="6"/>
      <c r="I27" s="23"/>
    </row>
    <row r="28" spans="1:9" ht="14.5" x14ac:dyDescent="0.35">
      <c r="A28" s="32">
        <v>1.1299999999999999</v>
      </c>
      <c r="B28" s="32"/>
      <c r="C28" s="5"/>
      <c r="D28" s="25" t="s">
        <v>16</v>
      </c>
      <c r="E28" s="29" t="str">
        <f>IF(E25&gt;=50,"Level 4",IF(SUM(E24:E25)&gt;=50,"Level 3",IF(SUM(E23:E25)&gt;=50,"Level 2",IF(SUM(E22:E25)&gt;=50,"Level 1","Level 0"))))</f>
        <v>Level 4</v>
      </c>
      <c r="F28" s="1"/>
      <c r="G28" s="23"/>
      <c r="H28" s="6"/>
      <c r="I28" s="23"/>
    </row>
    <row r="29" spans="1:9" ht="14.5" x14ac:dyDescent="0.35">
      <c r="A29" s="32"/>
      <c r="B29" s="32"/>
      <c r="C29" s="5"/>
      <c r="D29" s="1"/>
      <c r="E29" s="1"/>
      <c r="F29" s="1"/>
      <c r="G29" s="23"/>
      <c r="H29" s="6"/>
      <c r="I29" s="23"/>
    </row>
    <row r="30" spans="1:9" ht="14.5" x14ac:dyDescent="0.35">
      <c r="A30" s="32"/>
      <c r="B30" s="32"/>
      <c r="C30" s="7"/>
      <c r="D30" s="8"/>
      <c r="E30" s="8"/>
      <c r="F30" s="8"/>
      <c r="G30" s="8"/>
      <c r="H30" s="9"/>
      <c r="I30" s="23"/>
    </row>
    <row r="31" spans="1:9" ht="14.5" x14ac:dyDescent="0.35">
      <c r="A31" s="32"/>
      <c r="B31" s="32"/>
      <c r="C31" s="23"/>
      <c r="D31" s="23"/>
      <c r="E31" s="23"/>
      <c r="F31" s="23"/>
      <c r="G31" s="23"/>
      <c r="H31" s="23"/>
      <c r="I31" s="23"/>
    </row>
    <row r="35" spans="7:7" x14ac:dyDescent="0.4">
      <c r="G35" s="30"/>
    </row>
  </sheetData>
  <sheetProtection algorithmName="SHA-512" hashValue="BdwfYNK7oWycGluFnNtxKMdZp8eBj+1gkDoGA2ssxZgOvr1rFxHR723lFrqylLR+rlCIeKbwrdvGUOEgqCQK3g==" saltValue="GTYzEeDKjsCQB443jCQ2nw==" spinCount="100000" sheet="1" objects="1" scenarios="1"/>
  <mergeCells count="3">
    <mergeCell ref="A1:D1"/>
    <mergeCell ref="C2:D2"/>
    <mergeCell ref="E6:H6"/>
  </mergeCells>
  <dataValidations count="5">
    <dataValidation operator="greaterThanOrEqual" allowBlank="1" showInputMessage="1" showErrorMessage="1" sqref="E11" xr:uid="{3B784A78-74F4-4CEC-A45B-BCD789A581CC}"/>
    <dataValidation type="whole" operator="greaterThanOrEqual" allowBlank="1" showInputMessage="1" showErrorMessage="1" errorTitle="Incorrect number entered" error="Only enter whole numbers (no decimals)" sqref="E12" xr:uid="{CFCFBFD2-EC37-44EE-A420-B4CD718709DC}">
      <formula1>0</formula1>
    </dataValidation>
    <dataValidation type="whole" operator="lessThanOrEqual" allowBlank="1" showInputMessage="1" showErrorMessage="1" sqref="E22:E25" xr:uid="{A16B11E0-D792-4067-B4C6-58761B3189C3}">
      <formula1>100</formula1>
    </dataValidation>
    <dataValidation type="whole" operator="greaterThanOrEqual" allowBlank="1" showInputMessage="1" showErrorMessage="1" errorTitle="Error" error="The volume of whole fish should equal, or be greater than the sum of category 1, 2, 3 and 4." sqref="E13" xr:uid="{11B740D6-44E0-4931-938D-ED53E373493F}">
      <formula1>SUM(E14:E18)</formula1>
    </dataValidation>
    <dataValidation type="whole" operator="greaterThanOrEqual" allowBlank="1" showInputMessage="1" showErrorMessage="1" errorTitle="Incorrect number entered" error="Only enter whole numbers (no decimals)_x000a_" sqref="E14:E16 E18" xr:uid="{007BF513-9A3D-430B-86CE-DF1CB22E52E0}">
      <formula1>0</formula1>
    </dataValidation>
  </dataValidations>
  <pageMargins left="0.7" right="0.7" top="0.75" bottom="0.75" header="0.3" footer="0.3"/>
  <pageSetup scale="66" orientation="portrait" r:id="rId1"/>
  <drawing r:id="rId2"/>
  <tableParts count="2">
    <tablePart r:id="rId3"/>
    <tablePart r:id="rId4"/>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73420db-2878-4fa8-b79c-323a13fb000a">
      <Terms xmlns="http://schemas.microsoft.com/office/infopath/2007/PartnerControls"/>
    </lcf76f155ced4ddcb4097134ff3c332f>
    <TaxCatchAll xmlns="4d58c573-75e2-4ef0-a43e-8d0fc650368f"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4FCAE520D19E64FB923B030D637E88F" ma:contentTypeVersion="11" ma:contentTypeDescription="Create a new document." ma:contentTypeScope="" ma:versionID="b7009e7fdec3223bb51a7cc02dc68ae6">
  <xsd:schema xmlns:xsd="http://www.w3.org/2001/XMLSchema" xmlns:xs="http://www.w3.org/2001/XMLSchema" xmlns:p="http://schemas.microsoft.com/office/2006/metadata/properties" xmlns:ns2="b73420db-2878-4fa8-b79c-323a13fb000a" xmlns:ns3="4d58c573-75e2-4ef0-a43e-8d0fc650368f" targetNamespace="http://schemas.microsoft.com/office/2006/metadata/properties" ma:root="true" ma:fieldsID="91bb0743a30775b03015630928e3ec2e" ns2:_="" ns3:_="">
    <xsd:import namespace="b73420db-2878-4fa8-b79c-323a13fb000a"/>
    <xsd:import namespace="4d58c573-75e2-4ef0-a43e-8d0fc650368f"/>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73420db-2878-4fa8-b79c-323a13fb000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17a0dbe1-8282-4a1b-9e52-b81f8cfc2a01"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d58c573-75e2-4ef0-a43e-8d0fc650368f"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82b80517-f559-461d-841a-27c388d0540d}" ma:internalName="TaxCatchAll" ma:showField="CatchAllData" ma:web="4d58c573-75e2-4ef0-a43e-8d0fc650368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EA24EDC-A82A-477E-BAB9-40BE94EEC9FB}">
  <ds:schemaRefs>
    <ds:schemaRef ds:uri="http://schemas.microsoft.com/sharepoint/v3/contenttype/forms"/>
  </ds:schemaRefs>
</ds:datastoreItem>
</file>

<file path=customXml/itemProps2.xml><?xml version="1.0" encoding="utf-8"?>
<ds:datastoreItem xmlns:ds="http://schemas.openxmlformats.org/officeDocument/2006/customXml" ds:itemID="{BB25E858-E10E-4E5F-A96F-EF54CD0DE0F9}">
  <ds:schemaRefs>
    <ds:schemaRef ds:uri="http://schemas.microsoft.com/office/2006/metadata/properties"/>
    <ds:schemaRef ds:uri="http://schemas.openxmlformats.org/package/2006/metadata/core-properties"/>
    <ds:schemaRef ds:uri="http://www.w3.org/XML/1998/namespace"/>
    <ds:schemaRef ds:uri="http://purl.org/dc/dcmitype/"/>
    <ds:schemaRef ds:uri="http://purl.org/dc/terms/"/>
    <ds:schemaRef ds:uri="0f605ec0-e14f-4811-97c1-26937caacf56"/>
    <ds:schemaRef ds:uri="http://schemas.microsoft.com/office/2006/documentManagement/types"/>
    <ds:schemaRef ds:uri="http://schemas.microsoft.com/office/infopath/2007/PartnerControls"/>
    <ds:schemaRef ds:uri="6cd45ae4-7cd8-4bac-8b98-0fdbe6ad7ecb"/>
    <ds:schemaRef ds:uri="http://purl.org/dc/elements/1.1/"/>
  </ds:schemaRefs>
</ds:datastoreItem>
</file>

<file path=customXml/itemProps3.xml><?xml version="1.0" encoding="utf-8"?>
<ds:datastoreItem xmlns:ds="http://schemas.openxmlformats.org/officeDocument/2006/customXml" ds:itemID="{28B48AD6-F13A-4E0B-9D57-43437E81866C}"/>
</file>

<file path=docMetadata/LabelInfo.xml><?xml version="1.0" encoding="utf-8"?>
<clbl:labelList xmlns:clbl="http://schemas.microsoft.com/office/2020/mipLabelMetadata">
  <clbl:label id="{4ed0a009-0b77-41d0-bc5a-dc60cc545f0c}" enabled="1" method="Standard" siteId="{57368c21-b8cf-42cf-bd0b-43ecd4bc62ae}"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4.1.5 and 4.1.6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Alex Warrington</dc:creator>
  <cp:keywords/>
  <dc:description/>
  <cp:lastModifiedBy>Felipe Molina</cp:lastModifiedBy>
  <cp:revision/>
  <cp:lastPrinted>2026-07-21T17:59:57Z</cp:lastPrinted>
  <dcterms:created xsi:type="dcterms:W3CDTF">2021-11-19T08:29:13Z</dcterms:created>
  <dcterms:modified xsi:type="dcterms:W3CDTF">2026-07-21T18:00:38Z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0x01010044FCAE520D19E64FB923B030D637E88F</vt:lpwstr>
  </property>
</Properties>
</file>